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atyana\Desktop\маркетплейсы\ВБ\урок 5\"/>
    </mc:Choice>
  </mc:AlternateContent>
  <xr:revisionPtr revIDLastSave="0" documentId="13_ncr:1_{77F77C30-FE30-499D-8046-42A77DBC0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тья 23-09 24 (предварит)" sheetId="1" r:id="rId1"/>
  </sheets>
  <calcPr calcId="191029"/>
  <extLst>
    <ext uri="GoogleSheetsCustomDataVersion2">
      <go:sheetsCustomData xmlns:go="http://customooxmlschemas.google.com/" r:id="rId6" roundtripDataChecksum="KpwNObIx6DX+FYU6+eeezSR9qp8bp3K7vJG2xLTBVOw="/>
    </ext>
  </extLst>
</workbook>
</file>

<file path=xl/calcChain.xml><?xml version="1.0" encoding="utf-8"?>
<calcChain xmlns="http://schemas.openxmlformats.org/spreadsheetml/2006/main">
  <c r="L25" i="1" l="1"/>
  <c r="L24" i="1"/>
  <c r="L23" i="1"/>
  <c r="O23" i="1" s="1"/>
  <c r="L22" i="1"/>
  <c r="L21" i="1"/>
  <c r="O21" i="1" s="1"/>
  <c r="O10" i="1"/>
  <c r="M10" i="1"/>
  <c r="N10" i="1" s="1"/>
  <c r="O9" i="1"/>
  <c r="M9" i="1"/>
  <c r="N9" i="1" s="1"/>
  <c r="O8" i="1"/>
  <c r="M8" i="1"/>
  <c r="P8" i="1" l="1"/>
  <c r="P10" i="1"/>
  <c r="O25" i="1"/>
  <c r="L11" i="1"/>
  <c r="O24" i="1"/>
  <c r="L26" i="1"/>
  <c r="O22" i="1"/>
  <c r="O26" i="1" s="1"/>
  <c r="P9" i="1"/>
  <c r="O11" i="1" s="1"/>
  <c r="N8" i="1"/>
</calcChain>
</file>

<file path=xl/sharedStrings.xml><?xml version="1.0" encoding="utf-8"?>
<sst xmlns="http://schemas.openxmlformats.org/spreadsheetml/2006/main" count="51" uniqueCount="36">
  <si>
    <t>СТАТУС ЗАКАЗА</t>
  </si>
  <si>
    <t xml:space="preserve">ПРЕДВАРИТЕЛЬНЫЙ заказ. </t>
  </si>
  <si>
    <t>заполнять только первую таблицу</t>
  </si>
  <si>
    <t>Платья 23 09 24</t>
  </si>
  <si>
    <t xml:space="preserve">производство </t>
  </si>
  <si>
    <t>ИП</t>
  </si>
  <si>
    <t>кол-во</t>
  </si>
  <si>
    <t>сом</t>
  </si>
  <si>
    <t>руб</t>
  </si>
  <si>
    <t>Размерный ряд</t>
  </si>
  <si>
    <t>XXS</t>
  </si>
  <si>
    <t>XS/40</t>
  </si>
  <si>
    <t>S/42</t>
  </si>
  <si>
    <t>M/44</t>
  </si>
  <si>
    <t>L/46</t>
  </si>
  <si>
    <t>XL/48</t>
  </si>
  <si>
    <t>2XL/50</t>
  </si>
  <si>
    <t>3XL/52</t>
  </si>
  <si>
    <t>Платье белое</t>
  </si>
  <si>
    <t>курс сом</t>
  </si>
  <si>
    <t>Платье черное</t>
  </si>
  <si>
    <t>Платье красное</t>
  </si>
  <si>
    <t>ИТОГО ПЛАН</t>
  </si>
  <si>
    <t>производство</t>
  </si>
  <si>
    <t>рейсы</t>
  </si>
  <si>
    <t>акты</t>
  </si>
  <si>
    <t>ИТОГО ФАКТ</t>
  </si>
  <si>
    <t>предоплата</t>
  </si>
  <si>
    <t>отгрузка 1</t>
  </si>
  <si>
    <t>отгрузка 2</t>
  </si>
  <si>
    <t>отгрузка 3</t>
  </si>
  <si>
    <t>постоплата</t>
  </si>
  <si>
    <t>ОСТАТОК</t>
  </si>
  <si>
    <t>Юбки 29 09 24</t>
  </si>
  <si>
    <t>юбка черная</t>
  </si>
  <si>
    <t>юбка бежевая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</si>
</sst>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16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7"/>
      <color rgb="FF000000"/>
      <name val="Calibri"/>
    </font>
    <font>
      <b/>
      <sz val="16"/>
      <color rgb="FF000000"/>
      <name val="Calibri"/>
    </font>
    <font>
      <sz val="11"/>
      <name val="Calibri"/>
    </font>
    <font>
      <sz val="11"/>
      <color theme="1"/>
      <name val="Calibri"/>
    </font>
    <font>
      <sz val="10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1"/>
      <color theme="1"/>
      <name val="Calibri"/>
    </font>
    <font>
      <b/>
      <i/>
      <sz val="11"/>
      <color theme="1"/>
      <name val="Calibri"/>
    </font>
    <font>
      <b/>
      <i/>
      <sz val="11"/>
      <color rgb="FF000000"/>
      <name val="Calibri"/>
    </font>
    <font>
      <i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10" fillId="4" borderId="1" xfId="0" applyFont="1" applyFill="1" applyBorder="1"/>
    <xf numFmtId="0" fontId="10" fillId="6" borderId="1" xfId="0" applyFont="1" applyFill="1" applyBorder="1"/>
    <xf numFmtId="0" fontId="10" fillId="5" borderId="1" xfId="0" applyFont="1" applyFill="1" applyBorder="1" applyAlignment="1">
      <alignment horizontal="center"/>
    </xf>
    <xf numFmtId="0" fontId="3" fillId="7" borderId="1" xfId="0" applyFont="1" applyFill="1" applyBorder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4" borderId="0" xfId="0" applyFont="1" applyFill="1"/>
    <xf numFmtId="164" fontId="12" fillId="0" borderId="1" xfId="0" applyNumberFormat="1" applyFont="1" applyBorder="1"/>
    <xf numFmtId="0" fontId="15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7</xdr:row>
      <xdr:rowOff>9526</xdr:rowOff>
    </xdr:from>
    <xdr:to>
      <xdr:col>2</xdr:col>
      <xdr:colOff>1609725</xdr:colOff>
      <xdr:row>8</xdr:row>
      <xdr:rowOff>28575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A006AF7-F99F-CD47-4B35-37348C8F9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1" y="2952751"/>
          <a:ext cx="1600199" cy="1838324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1266824</xdr:colOff>
      <xdr:row>8</xdr:row>
      <xdr:rowOff>57150</xdr:rowOff>
    </xdr:from>
    <xdr:to>
      <xdr:col>3</xdr:col>
      <xdr:colOff>66674</xdr:colOff>
      <xdr:row>8</xdr:row>
      <xdr:rowOff>1838325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B28DD21-7331-5B70-00D1-46CD63337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9" y="4819650"/>
          <a:ext cx="1781175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4"/>
  <sheetViews>
    <sheetView tabSelected="1" workbookViewId="0">
      <selection activeCell="N1" sqref="N1:N1048576"/>
    </sheetView>
  </sheetViews>
  <sheetFormatPr defaultColWidth="14.42578125" defaultRowHeight="15" customHeight="1" x14ac:dyDescent="0.25"/>
  <cols>
    <col min="1" max="1" width="41" customWidth="1"/>
    <col min="2" max="2" width="20" customWidth="1"/>
    <col min="3" max="3" width="24.7109375" customWidth="1"/>
    <col min="4" max="11" width="8.7109375" customWidth="1"/>
    <col min="12" max="12" width="25.5703125" customWidth="1"/>
    <col min="13" max="14" width="12.85546875" customWidth="1"/>
    <col min="15" max="17" width="8.7109375" customWidth="1"/>
    <col min="18" max="18" width="15" customWidth="1"/>
    <col min="19" max="28" width="8.7109375" customWidth="1"/>
  </cols>
  <sheetData>
    <row r="1" spans="1:18" ht="99" customHeight="1" x14ac:dyDescent="0.25">
      <c r="A1" s="1" t="s">
        <v>0</v>
      </c>
      <c r="B1" s="2" t="s">
        <v>1</v>
      </c>
    </row>
    <row r="3" spans="1:18" x14ac:dyDescent="0.25">
      <c r="C3" s="3" t="s">
        <v>2</v>
      </c>
    </row>
    <row r="4" spans="1:18" ht="15.7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8" ht="55.5" customHeight="1" x14ac:dyDescent="0.25">
      <c r="B5" s="5" t="s">
        <v>33</v>
      </c>
      <c r="C5" s="6" t="s">
        <v>4</v>
      </c>
      <c r="D5" s="7"/>
      <c r="E5" s="7"/>
      <c r="F5" s="29" t="s">
        <v>5</v>
      </c>
      <c r="G5" s="30"/>
      <c r="H5" s="30"/>
      <c r="I5" s="30"/>
      <c r="J5" s="30"/>
      <c r="K5" s="31"/>
      <c r="L5" s="8" t="s">
        <v>6</v>
      </c>
      <c r="M5" s="8" t="s">
        <v>8</v>
      </c>
      <c r="N5" s="8" t="s">
        <v>8</v>
      </c>
      <c r="O5" s="9"/>
    </row>
    <row r="6" spans="1:18" ht="15.75" customHeight="1" x14ac:dyDescent="0.25">
      <c r="B6" s="10"/>
      <c r="C6" s="10"/>
      <c r="D6" s="11"/>
      <c r="E6" s="11"/>
      <c r="F6" s="32" t="s">
        <v>9</v>
      </c>
      <c r="G6" s="30"/>
      <c r="H6" s="30"/>
      <c r="I6" s="30"/>
      <c r="J6" s="30"/>
      <c r="K6" s="31"/>
      <c r="L6" s="8"/>
      <c r="M6" s="8"/>
      <c r="N6" s="8"/>
      <c r="O6" s="9"/>
    </row>
    <row r="7" spans="1:18" ht="15.75" customHeight="1" x14ac:dyDescent="0.25">
      <c r="B7" s="11"/>
      <c r="C7" s="12"/>
      <c r="D7" s="13" t="s">
        <v>10</v>
      </c>
      <c r="E7" s="13" t="s">
        <v>11</v>
      </c>
      <c r="F7" s="13" t="s">
        <v>12</v>
      </c>
      <c r="G7" s="11" t="s">
        <v>13</v>
      </c>
      <c r="H7" s="11" t="s">
        <v>14</v>
      </c>
      <c r="I7" s="13" t="s">
        <v>15</v>
      </c>
      <c r="J7" s="13" t="s">
        <v>16</v>
      </c>
      <c r="K7" s="13" t="s">
        <v>17</v>
      </c>
      <c r="L7" s="8"/>
      <c r="M7" s="8"/>
      <c r="N7" s="8"/>
      <c r="O7" s="9"/>
    </row>
    <row r="8" spans="1:18" ht="143.25" customHeight="1" x14ac:dyDescent="0.25">
      <c r="C8" s="8"/>
      <c r="D8" s="14" t="s">
        <v>34</v>
      </c>
      <c r="E8" s="8"/>
      <c r="F8" s="8"/>
      <c r="G8" s="8">
        <v>30</v>
      </c>
      <c r="H8" s="8">
        <v>30</v>
      </c>
      <c r="I8" s="8">
        <v>30</v>
      </c>
      <c r="J8" s="8">
        <v>30</v>
      </c>
      <c r="K8" s="8">
        <v>30</v>
      </c>
      <c r="L8" s="8">
        <v>150</v>
      </c>
      <c r="M8" s="15">
        <f t="shared" ref="M8:M10" si="0">SUM(E8:L8)</f>
        <v>300</v>
      </c>
      <c r="N8" s="15" t="e">
        <f>M8*#REF!</f>
        <v>#REF!</v>
      </c>
      <c r="O8" s="15" t="e">
        <f>#REF!*$R$8</f>
        <v>#REF!</v>
      </c>
      <c r="P8" s="16" t="e">
        <f>M8*O8</f>
        <v>#REF!</v>
      </c>
      <c r="Q8" s="3" t="s">
        <v>19</v>
      </c>
      <c r="R8" s="3">
        <v>1.1000000000000001</v>
      </c>
    </row>
    <row r="9" spans="1:18" ht="153.75" customHeight="1" x14ac:dyDescent="0.25">
      <c r="B9" s="8"/>
      <c r="C9" s="8"/>
      <c r="D9" s="14" t="s">
        <v>35</v>
      </c>
      <c r="E9" s="8"/>
      <c r="F9" s="8"/>
      <c r="G9" s="8">
        <v>30</v>
      </c>
      <c r="H9" s="8">
        <v>30</v>
      </c>
      <c r="I9" s="8">
        <v>30</v>
      </c>
      <c r="J9" s="8">
        <v>30</v>
      </c>
      <c r="K9" s="8">
        <v>30</v>
      </c>
      <c r="L9" s="8">
        <v>150</v>
      </c>
      <c r="M9" s="15">
        <f t="shared" si="0"/>
        <v>300</v>
      </c>
      <c r="N9" s="15" t="e">
        <f>M9*#REF!</f>
        <v>#REF!</v>
      </c>
      <c r="O9" s="15" t="e">
        <f>#REF!*$R$8</f>
        <v>#REF!</v>
      </c>
      <c r="P9" s="16" t="e">
        <f>M9*O9</f>
        <v>#REF!</v>
      </c>
    </row>
    <row r="10" spans="1:18" ht="136.5" customHeight="1" x14ac:dyDescent="0.25">
      <c r="B10" s="8"/>
      <c r="C10" s="17"/>
      <c r="D10" s="17"/>
      <c r="E10" s="8"/>
      <c r="F10" s="8"/>
      <c r="G10" s="8"/>
      <c r="H10" s="8"/>
      <c r="I10" s="8"/>
      <c r="J10" s="8"/>
      <c r="K10" s="8"/>
      <c r="L10" s="8"/>
      <c r="M10" s="15">
        <f t="shared" si="0"/>
        <v>0</v>
      </c>
      <c r="N10" s="15" t="e">
        <f>M10*#REF!</f>
        <v>#REF!</v>
      </c>
      <c r="O10" s="15" t="e">
        <f>#REF!*$R$8</f>
        <v>#REF!</v>
      </c>
      <c r="P10" s="16" t="e">
        <f>M10*O10</f>
        <v>#REF!</v>
      </c>
    </row>
    <row r="11" spans="1:18" ht="15.75" customHeight="1" x14ac:dyDescent="0.25">
      <c r="B11" s="11"/>
      <c r="C11" s="18" t="s">
        <v>22</v>
      </c>
      <c r="D11" s="15"/>
      <c r="E11" s="15"/>
      <c r="F11" s="15"/>
      <c r="G11" s="15"/>
      <c r="H11" s="15"/>
      <c r="I11" s="15"/>
      <c r="J11" s="15"/>
      <c r="K11" s="15"/>
      <c r="L11" s="19">
        <f>SUM(L8:L10)</f>
        <v>300</v>
      </c>
      <c r="M11" s="15"/>
      <c r="N11" s="15"/>
      <c r="O11" s="20" t="e">
        <f>SUM(O8:O10)</f>
        <v>#REF!</v>
      </c>
    </row>
    <row r="12" spans="1:18" ht="15.75" customHeight="1" x14ac:dyDescent="0.25"/>
    <row r="13" spans="1:18" ht="15.75" customHeight="1" x14ac:dyDescent="0.25"/>
    <row r="14" spans="1:18" ht="15.75" customHeight="1" x14ac:dyDescent="0.25"/>
    <row r="15" spans="1:18" ht="15.75" customHeight="1" x14ac:dyDescent="0.25"/>
    <row r="16" spans="1:18" ht="15.75" customHeight="1" x14ac:dyDescent="0.25">
      <c r="C16" s="21"/>
    </row>
    <row r="17" spans="1:16" ht="15.75" customHeight="1" x14ac:dyDescent="0.25"/>
    <row r="18" spans="1:16" ht="57" customHeight="1" x14ac:dyDescent="0.25">
      <c r="B18" s="5" t="s">
        <v>3</v>
      </c>
      <c r="C18" s="6" t="s">
        <v>23</v>
      </c>
      <c r="D18" s="7"/>
      <c r="E18" s="7"/>
      <c r="F18" s="29" t="s">
        <v>5</v>
      </c>
      <c r="G18" s="30"/>
      <c r="H18" s="30"/>
      <c r="I18" s="30"/>
      <c r="J18" s="30"/>
      <c r="K18" s="31"/>
      <c r="L18" s="8" t="s">
        <v>6</v>
      </c>
      <c r="M18" s="8" t="s">
        <v>7</v>
      </c>
      <c r="N18" s="8" t="s">
        <v>8</v>
      </c>
      <c r="O18" s="9"/>
    </row>
    <row r="19" spans="1:16" ht="15.75" customHeight="1" x14ac:dyDescent="0.25">
      <c r="A19" s="22"/>
      <c r="B19" s="23"/>
      <c r="C19" s="23"/>
      <c r="D19" s="11"/>
      <c r="E19" s="11"/>
      <c r="F19" s="32" t="s">
        <v>9</v>
      </c>
      <c r="G19" s="30"/>
      <c r="H19" s="30"/>
      <c r="I19" s="30"/>
      <c r="J19" s="30"/>
      <c r="K19" s="31"/>
      <c r="L19" s="8"/>
      <c r="M19" s="8"/>
      <c r="N19" s="8"/>
      <c r="O19" s="9"/>
    </row>
    <row r="20" spans="1:16" ht="15.75" customHeight="1" x14ac:dyDescent="0.25">
      <c r="A20" s="24" t="s">
        <v>24</v>
      </c>
      <c r="B20" s="25" t="s">
        <v>25</v>
      </c>
      <c r="C20" s="11"/>
      <c r="D20" s="11" t="s">
        <v>10</v>
      </c>
      <c r="E20" s="11" t="s">
        <v>11</v>
      </c>
      <c r="F20" s="11" t="s">
        <v>12</v>
      </c>
      <c r="G20" s="11" t="s">
        <v>13</v>
      </c>
      <c r="H20" s="11" t="s">
        <v>14</v>
      </c>
      <c r="I20" s="11" t="s">
        <v>15</v>
      </c>
      <c r="J20" s="11" t="s">
        <v>16</v>
      </c>
      <c r="K20" s="11" t="s">
        <v>17</v>
      </c>
      <c r="L20" s="8"/>
      <c r="M20" s="8"/>
      <c r="N20" s="8"/>
      <c r="O20" s="9"/>
    </row>
    <row r="21" spans="1:16" ht="15.75" customHeight="1" x14ac:dyDescent="0.25">
      <c r="A21" s="22"/>
      <c r="B21" s="8"/>
      <c r="C21" s="14" t="s">
        <v>18</v>
      </c>
      <c r="D21" s="8"/>
      <c r="E21" s="8"/>
      <c r="F21" s="8">
        <v>55</v>
      </c>
      <c r="G21" s="8"/>
      <c r="H21" s="8"/>
      <c r="I21" s="8"/>
      <c r="J21" s="8"/>
      <c r="K21" s="8"/>
      <c r="L21" s="15">
        <f>SUM(E21:K21)</f>
        <v>55</v>
      </c>
      <c r="M21" s="15">
        <v>680</v>
      </c>
      <c r="N21" s="15">
        <v>700</v>
      </c>
      <c r="O21" s="16">
        <f>L21*N21</f>
        <v>38500</v>
      </c>
    </row>
    <row r="22" spans="1:16" ht="15.75" customHeight="1" x14ac:dyDescent="0.25">
      <c r="A22" s="22"/>
      <c r="B22" s="8"/>
      <c r="C22" s="14" t="s">
        <v>20</v>
      </c>
      <c r="D22" s="26"/>
      <c r="E22" s="8"/>
      <c r="F22" s="8"/>
      <c r="G22" s="8"/>
      <c r="H22" s="8"/>
      <c r="I22" s="8"/>
      <c r="J22" s="8"/>
      <c r="K22" s="8"/>
      <c r="L22" s="15">
        <f>SUM(E22:K22)+D21</f>
        <v>0</v>
      </c>
      <c r="M22" s="15">
        <v>680</v>
      </c>
      <c r="N22" s="15">
        <v>700</v>
      </c>
      <c r="O22" s="16">
        <f>L22*N22</f>
        <v>0</v>
      </c>
    </row>
    <row r="23" spans="1:16" ht="15.75" customHeight="1" x14ac:dyDescent="0.25">
      <c r="A23" s="22"/>
      <c r="B23" s="8"/>
      <c r="C23" s="17" t="s">
        <v>21</v>
      </c>
      <c r="D23" s="8"/>
      <c r="E23" s="8"/>
      <c r="F23" s="8"/>
      <c r="G23" s="8"/>
      <c r="H23" s="8"/>
      <c r="I23" s="8"/>
      <c r="J23" s="8"/>
      <c r="K23" s="8"/>
      <c r="L23" s="15">
        <f t="shared" ref="L23:L25" si="1">SUM(E23:K23)</f>
        <v>0</v>
      </c>
      <c r="M23" s="15">
        <v>680</v>
      </c>
      <c r="N23" s="15">
        <v>700</v>
      </c>
      <c r="O23" s="16">
        <f>L23*N23</f>
        <v>0</v>
      </c>
    </row>
    <row r="24" spans="1:16" ht="15.75" customHeight="1" x14ac:dyDescent="0.25">
      <c r="A24" s="22"/>
      <c r="B24" s="8"/>
      <c r="C24" s="14"/>
      <c r="D24" s="8"/>
      <c r="E24" s="8"/>
      <c r="F24" s="8"/>
      <c r="G24" s="8"/>
      <c r="H24" s="8"/>
      <c r="I24" s="8"/>
      <c r="J24" s="8"/>
      <c r="K24" s="8"/>
      <c r="L24" s="15">
        <f t="shared" si="1"/>
        <v>0</v>
      </c>
      <c r="M24" s="15">
        <v>650</v>
      </c>
      <c r="N24" s="15">
        <v>670</v>
      </c>
      <c r="O24" s="16">
        <f>L24*N24</f>
        <v>0</v>
      </c>
    </row>
    <row r="25" spans="1:16" ht="15.75" customHeight="1" x14ac:dyDescent="0.25">
      <c r="A25" s="22"/>
      <c r="B25" s="8"/>
      <c r="C25" s="14"/>
      <c r="D25" s="8"/>
      <c r="E25" s="8"/>
      <c r="F25" s="8"/>
      <c r="G25" s="8"/>
      <c r="H25" s="8"/>
      <c r="I25" s="8"/>
      <c r="J25" s="8"/>
      <c r="K25" s="8"/>
      <c r="L25" s="15">
        <f t="shared" si="1"/>
        <v>0</v>
      </c>
      <c r="M25" s="15">
        <v>650</v>
      </c>
      <c r="N25" s="15">
        <v>670</v>
      </c>
      <c r="O25" s="16">
        <f>L25*N25</f>
        <v>0</v>
      </c>
    </row>
    <row r="26" spans="1:16" ht="15.75" customHeight="1" x14ac:dyDescent="0.25">
      <c r="A26" s="22"/>
      <c r="B26" s="11"/>
      <c r="C26" s="18" t="s">
        <v>26</v>
      </c>
      <c r="D26" s="15"/>
      <c r="E26" s="15"/>
      <c r="F26" s="15"/>
      <c r="G26" s="15"/>
      <c r="H26" s="15"/>
      <c r="I26" s="15"/>
      <c r="J26" s="15"/>
      <c r="K26" s="15"/>
      <c r="L26" s="19">
        <f>SUM(L21:L25)</f>
        <v>55</v>
      </c>
      <c r="M26" s="15"/>
      <c r="N26" s="15"/>
      <c r="O26" s="16">
        <f>SUM(O21:O25)</f>
        <v>38500</v>
      </c>
    </row>
    <row r="27" spans="1:16" ht="15.75" customHeight="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 t="s">
        <v>27</v>
      </c>
      <c r="M27" s="27"/>
      <c r="N27" s="23"/>
      <c r="O27" s="23"/>
      <c r="P27" s="28"/>
    </row>
    <row r="28" spans="1:16" ht="15.75" customHeight="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 t="s">
        <v>27</v>
      </c>
      <c r="M28" s="23"/>
      <c r="N28" s="23"/>
      <c r="O28" s="23"/>
    </row>
    <row r="29" spans="1:16" ht="15.75" customHeight="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3" t="s">
        <v>27</v>
      </c>
      <c r="M29" s="10"/>
      <c r="N29" s="10"/>
      <c r="O29" s="10"/>
    </row>
    <row r="30" spans="1:16" ht="15.75" customHeigh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3" t="s">
        <v>28</v>
      </c>
      <c r="M30" s="10"/>
      <c r="N30" s="10"/>
      <c r="O30" s="10"/>
    </row>
    <row r="31" spans="1:16" ht="15.75" customHeight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3" t="s">
        <v>29</v>
      </c>
      <c r="M31" s="10"/>
      <c r="N31" s="10"/>
      <c r="O31" s="10"/>
    </row>
    <row r="32" spans="1:16" ht="15.75" customHeight="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3" t="s">
        <v>30</v>
      </c>
      <c r="M32" s="10"/>
      <c r="N32" s="10"/>
      <c r="O32" s="10"/>
    </row>
    <row r="33" spans="2:15" ht="15.75" customHeight="1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3" t="s">
        <v>31</v>
      </c>
      <c r="M33" s="10"/>
      <c r="N33" s="10"/>
      <c r="O33" s="10"/>
    </row>
    <row r="34" spans="2:15" ht="15.7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 t="s">
        <v>32</v>
      </c>
      <c r="M34" s="10"/>
      <c r="N34" s="10"/>
      <c r="O34" s="10"/>
    </row>
    <row r="35" spans="2:15" ht="15.75" customHeight="1" x14ac:dyDescent="0.25"/>
    <row r="36" spans="2:15" ht="15.75" customHeight="1" x14ac:dyDescent="0.25"/>
    <row r="37" spans="2:15" ht="15.75" customHeight="1" x14ac:dyDescent="0.25"/>
    <row r="38" spans="2:15" ht="15.75" customHeight="1" x14ac:dyDescent="0.25"/>
    <row r="39" spans="2:15" ht="15.75" customHeight="1" x14ac:dyDescent="0.25"/>
    <row r="40" spans="2:15" ht="15.75" customHeight="1" x14ac:dyDescent="0.25"/>
    <row r="41" spans="2:15" ht="15.75" customHeight="1" x14ac:dyDescent="0.25"/>
    <row r="42" spans="2:15" ht="15.75" customHeight="1" x14ac:dyDescent="0.25"/>
    <row r="43" spans="2:15" ht="15.75" customHeight="1" x14ac:dyDescent="0.25"/>
    <row r="44" spans="2:15" ht="15.75" customHeight="1" x14ac:dyDescent="0.25"/>
    <row r="45" spans="2:15" ht="15.75" customHeight="1" x14ac:dyDescent="0.25"/>
    <row r="46" spans="2:15" ht="15.75" customHeight="1" x14ac:dyDescent="0.25"/>
    <row r="47" spans="2:15" ht="15.75" customHeight="1" x14ac:dyDescent="0.25"/>
    <row r="48" spans="2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</sheetData>
  <mergeCells count="4">
    <mergeCell ref="F5:K5"/>
    <mergeCell ref="F6:K6"/>
    <mergeCell ref="F18:K18"/>
    <mergeCell ref="F19:K1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платья 23-09 24 (предварит)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Khamidoulin Ravil</cp:lastModifiedBy>
  <dcterms:created xsi:type="dcterms:W3CDTF">2023-01-17T06:52:28Z</dcterms:created>
  <dcterms:modified xsi:type="dcterms:W3CDTF">2024-10-02T03:50:22Z</dcterms:modified>
</cp:coreProperties>
</file>